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BELÜGYMINISZTÉRIUM_2024\"/>
    </mc:Choice>
  </mc:AlternateContent>
  <xr:revisionPtr revIDLastSave="0" documentId="13_ncr:1_{D2DB0A7F-5947-4B71-BE5A-7D619E37865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SAP táblázat" sheetId="1" r:id="rId1"/>
    <sheet name="Útmutatók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0" i="1" l="1"/>
  <c r="AG10" i="1"/>
  <c r="AH10" i="1"/>
  <c r="AI10" i="1"/>
  <c r="J10" i="1" l="1"/>
  <c r="AA10" i="1" l="1"/>
  <c r="AB10" i="1"/>
  <c r="AC10" i="1"/>
  <c r="W10" i="1"/>
  <c r="X10" i="1"/>
  <c r="P10" i="1"/>
  <c r="AZ10" i="1" l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E10" i="1"/>
  <c r="AD10" i="1"/>
  <c r="Z10" i="1"/>
  <c r="Y10" i="1"/>
  <c r="V10" i="1"/>
  <c r="U10" i="1"/>
  <c r="T10" i="1"/>
  <c r="R10" i="1"/>
  <c r="Q10" i="1"/>
  <c r="O10" i="1"/>
  <c r="N10" i="1"/>
  <c r="M10" i="1"/>
  <c r="L10" i="1"/>
  <c r="K10" i="1"/>
  <c r="I10" i="1"/>
  <c r="H10" i="1"/>
  <c r="G10" i="1"/>
  <c r="F10" i="1"/>
  <c r="E10" i="1"/>
  <c r="D10" i="1"/>
  <c r="C10" i="1"/>
  <c r="S9" i="1"/>
  <c r="B9" i="1"/>
  <c r="S8" i="1"/>
  <c r="B8" i="1"/>
  <c r="B10" i="1" l="1"/>
  <c r="S10" i="1"/>
</calcChain>
</file>

<file path=xl/sharedStrings.xml><?xml version="1.0" encoding="utf-8"?>
<sst xmlns="http://schemas.openxmlformats.org/spreadsheetml/2006/main" count="90" uniqueCount="77">
  <si>
    <t>Hatósági hatáskör</t>
  </si>
  <si>
    <t>döntések száma összesen</t>
  </si>
  <si>
    <t>elsőfokú döntésekkel szembeni jogorvoslatok</t>
  </si>
  <si>
    <t>a másodfokú eljárásban született egyéb végzések száma</t>
  </si>
  <si>
    <t>a hatóság másodfokú döntéseivel szembeni jogorvoslatok</t>
  </si>
  <si>
    <t>Hatósági ellenőrzések száma</t>
  </si>
  <si>
    <t>eljárási költség</t>
  </si>
  <si>
    <t>ügyfelek</t>
  </si>
  <si>
    <t>kirendelt szakértők száma</t>
  </si>
  <si>
    <t>érdemi ügyintézők száma</t>
  </si>
  <si>
    <t>Eljárások száma</t>
  </si>
  <si>
    <t>végrehajtás</t>
  </si>
  <si>
    <t>jogorvoslati eljárások kérelem alapján</t>
  </si>
  <si>
    <t>hivatalbóli jogorvoslatok</t>
  </si>
  <si>
    <t>határidőn belül</t>
  </si>
  <si>
    <t>határidőn túl</t>
  </si>
  <si>
    <t>összesen</t>
  </si>
  <si>
    <t>hiánypótlási felhívások</t>
  </si>
  <si>
    <t>eljárást felfüggesztő végzések</t>
  </si>
  <si>
    <t>megtámadott másodfokú döntések száma</t>
  </si>
  <si>
    <t>jogorvoslati eljárásban született döntések száma</t>
  </si>
  <si>
    <t>módosított vagy visszavont másodfokú döntések száma</t>
  </si>
  <si>
    <t>megváltoztatta</t>
  </si>
  <si>
    <t>megsemmisítette</t>
  </si>
  <si>
    <t>megsemmisítette és a hatóságot új eljárás lefolytatására kötelezte</t>
  </si>
  <si>
    <t>megváltoztatta a döntést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</si>
  <si>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</si>
  <si>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</si>
  <si>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</si>
  <si>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</si>
  <si>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</si>
  <si>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</si>
  <si>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</si>
  <si>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</si>
  <si>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</si>
  <si>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végzésekkel szembeni jogorvoslatok</t>
  </si>
  <si>
    <t>érdemi döntésekkel szembeni jogorvoslatok</t>
  </si>
  <si>
    <t>lezárt</t>
  </si>
  <si>
    <t>folyamatban</t>
  </si>
  <si>
    <t>helybenhagyta</t>
  </si>
  <si>
    <t>a másodfokon eljáró hatóság</t>
  </si>
  <si>
    <t>hozott döntések száma</t>
  </si>
  <si>
    <t>a felügyeleti szerv</t>
  </si>
  <si>
    <t>a bíróság</t>
  </si>
  <si>
    <t>1. Nyelvvizsga hatósági ügyek</t>
  </si>
  <si>
    <t>2. Köznevelési hatósági ügyek</t>
  </si>
  <si>
    <t>III. Mindösszesen</t>
  </si>
  <si>
    <t>fellebbezési eljárás megszüntetése tárgyban hozott végzések</t>
  </si>
  <si>
    <t>felügyeleti szerv Ákr. 24. § (4) bekezdése szerinti döntése a hatóság kizárásáról és az eljáró hatóság kijelöléséről</t>
  </si>
  <si>
    <t>visszautasította a keresetlevelet / az eljárást megszüntette</t>
  </si>
  <si>
    <t>elutasította a keresetet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</si>
  <si>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</si>
  <si>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</si>
  <si>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</si>
  <si>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</si>
  <si>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BM_OH/2. AZ OKTATÁSI HIVATAL MÁSODFOKÚ ELJÁRÁSAINAK ÖSSZEFOGLALÓ ADATAI HATÓSÁGI HATÁSKÖRÖK SZERINT</t>
  </si>
  <si>
    <t>Előző évről áthúzódó</t>
  </si>
  <si>
    <t>Tárgyévben indult</t>
  </si>
  <si>
    <t>felülvizsgálat</t>
  </si>
  <si>
    <t>a felülvizsgálati kérelmet visszautasította</t>
  </si>
  <si>
    <t>a megtámadott bírósági határozatot hatályában fenntartotta</t>
  </si>
  <si>
    <t>a jogerős bírósági határozatot úgy változtatta meg, hogy a megtámadott közigazgatási cselekményt megsemmisítette, és a közigazgatási szervet új eljárás lefolytatására kötelezte</t>
  </si>
  <si>
    <t>a Kúria</t>
  </si>
  <si>
    <t>megsemmisítette és új eljárásra utasította</t>
  </si>
  <si>
    <t>a felülvizsgálati kérelem befogadását megtagadta</t>
  </si>
  <si>
    <t>3.+4.+5.+6.+7.+8.+9.+10.+11.+ 14.= 12.+13.</t>
  </si>
  <si>
    <t>A 3 – 13. oszlopokban kérjük feltüntetni a hatóság másodfokú döntéseire vonatkozó, valamint az ügyintézési határidő megtartására vonatkozó adatokat. A 3 – 11. + 14. oszlopokban feltüntetett számok összegének azonosnak kell lenniük a 12 – 13. oszlopokban feltüntetettek összegével.</t>
  </si>
  <si>
    <t>A 14 – 17. oszlopokban a másodfokú eljárásokban született egyéb (eljárási jellegű) végzések számát kérjük feltüntetni.</t>
  </si>
  <si>
    <t>A 18 –31. oszlopokban a másodfokú döntésekkel szembeni jogorvoslatok számára és eredményére vonatkozó adatokat kell feltüntetni (a 19. oszlopban az adattábla automatikusan számolja össze a jogorvoslati eljárásokban született döntések számát).</t>
  </si>
  <si>
    <t>A 32-35. oszlopokban a felülvizsgálati eljárások eredményére vonatkozó adatokat kell feltüntetni.</t>
  </si>
  <si>
    <t>A 36. oszlopban fel kell tüntetni az adott eljárástípus során a tárgyidőszakban lefolytatott hatósági ellenőrzések számát.</t>
  </si>
  <si>
    <t>A 37 – 39.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37. oszlopban az adott ágazatban egy ügyre jutó átlagos eljárási költséget kérjük feltüntetni (összes eljárási költség / eljárások száma).A 38. oszlopban az összes megállapított eljárási költséget kérjük feltüntetni, míg a 39. oszlopban az ebből megfizetett összes eljárási költséget.</t>
  </si>
  <si>
    <t>A 40 – 41.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</si>
  <si>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 42. oszlop az egyes ágazatok eljárásaiban közreműködő szakértők számára vonatkozó információkat tartalmazza.</t>
  </si>
  <si>
    <t>A 43. oszlopban kérjük feltüntetni az adott eljárásokat érdemben intéző ügyintézők számát (az ügykezelők és vezetők számát kérjük figyelmen kívül hagyni, kivéve, ha az érdemi ügyintézésben is részt vesznek).</t>
  </si>
  <si>
    <t>Az 44 – 49. oszlopokban az előző évről áthúzódó (44 – 45. oszlop), a tárgyévben indult megismételt (46 – 47. oszlop), és a tárgyévben indult új (48 – 49. oszlop) lezárt és folyamatban lévő eljárások számát kérjük feltüntetni.</t>
  </si>
  <si>
    <t>Az 50– 52.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</si>
</sst>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rgb="FF000000"/>
      <name val="Calibri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Fill="1"/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right" vertical="center"/>
      <protection locked="0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right" vertical="center"/>
      <protection locked="0"/>
    </xf>
    <xf numFmtId="164" fontId="2" fillId="0" borderId="1" xfId="0" applyNumberFormat="1" applyFont="1" applyFill="1" applyBorder="1" applyAlignment="1" applyProtection="1">
      <alignment horizontal="right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0" fillId="0" borderId="0" xfId="0" applyFill="1" applyBorder="1"/>
    <xf numFmtId="0" fontId="6" fillId="0" borderId="0" xfId="0" applyFont="1" applyFill="1"/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90" wrapText="1"/>
    </xf>
    <xf numFmtId="0" fontId="7" fillId="0" borderId="5" xfId="0" applyFont="1" applyFill="1" applyBorder="1" applyAlignment="1">
      <alignment horizontal="center" vertical="center" textRotation="90" wrapText="1"/>
    </xf>
    <xf numFmtId="0" fontId="7" fillId="0" borderId="6" xfId="0" applyFont="1" applyFill="1" applyBorder="1" applyAlignment="1">
      <alignment horizontal="center" vertical="center" textRotation="90" wrapText="1"/>
    </xf>
    <xf numFmtId="0" fontId="7" fillId="0" borderId="7" xfId="0" applyFont="1" applyFill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textRotation="90" wrapText="1"/>
    </xf>
    <xf numFmtId="0" fontId="4" fillId="0" borderId="7" xfId="0" applyFont="1" applyFill="1" applyBorder="1" applyAlignment="1">
      <alignment horizontal="center" vertical="center" textRotation="90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5" fillId="0" borderId="0" xfId="0" applyFont="1" applyAlignment="1">
      <alignment vertical="center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10"/>
  <sheetViews>
    <sheetView tabSelected="1" zoomScale="70" workbookViewId="0">
      <selection activeCell="E8" sqref="E8"/>
    </sheetView>
  </sheetViews>
  <sheetFormatPr defaultRowHeight="15" x14ac:dyDescent="0.25"/>
  <cols>
    <col min="1" max="1" width="35.140625" style="12" bestFit="1" customWidth="1"/>
    <col min="2" max="16" width="9.140625" style="12"/>
    <col min="17" max="18" width="11" style="12" customWidth="1"/>
    <col min="19" max="20" width="17" style="12" customWidth="1"/>
    <col min="21" max="23" width="9.140625" style="12"/>
    <col min="24" max="25" width="17" style="12" customWidth="1"/>
    <col min="26" max="30" width="9.140625" style="12"/>
    <col min="31" max="31" width="17" style="12" customWidth="1"/>
    <col min="32" max="33" width="14.28515625" style="12" customWidth="1"/>
    <col min="34" max="34" width="13.7109375" style="12" customWidth="1"/>
    <col min="35" max="35" width="17" style="12" customWidth="1"/>
    <col min="36" max="36" width="9.140625" style="12"/>
    <col min="37" max="37" width="11" style="12" customWidth="1"/>
    <col min="38" max="39" width="17" style="12" customWidth="1"/>
    <col min="40" max="40" width="9.140625" style="12"/>
    <col min="41" max="41" width="17" style="12" customWidth="1"/>
    <col min="42" max="50" width="9.140625" style="12"/>
    <col min="51" max="52" width="11" style="12" customWidth="1"/>
    <col min="53" max="16384" width="9.140625" style="12"/>
  </cols>
  <sheetData>
    <row r="1" spans="1:52" ht="39.950000000000003" customHeight="1" x14ac:dyDescent="0.25">
      <c r="A1" s="24" t="s">
        <v>55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</row>
    <row r="2" spans="1:52" ht="60" customHeight="1" x14ac:dyDescent="0.25">
      <c r="A2" s="22" t="s">
        <v>0</v>
      </c>
      <c r="B2" s="25" t="s">
        <v>1</v>
      </c>
      <c r="C2" s="22" t="s"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2" t="s">
        <v>3</v>
      </c>
      <c r="O2" s="23"/>
      <c r="P2" s="23"/>
      <c r="Q2" s="23"/>
      <c r="R2" s="22" t="s">
        <v>4</v>
      </c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31" t="s">
        <v>58</v>
      </c>
      <c r="AG2" s="32"/>
      <c r="AH2" s="32"/>
      <c r="AI2" s="33"/>
      <c r="AJ2" s="25" t="s">
        <v>5</v>
      </c>
      <c r="AK2" s="22" t="s">
        <v>6</v>
      </c>
      <c r="AL2" s="23"/>
      <c r="AM2" s="23"/>
      <c r="AN2" s="22" t="s">
        <v>7</v>
      </c>
      <c r="AO2" s="23"/>
      <c r="AP2" s="25" t="s">
        <v>8</v>
      </c>
      <c r="AQ2" s="25" t="s">
        <v>9</v>
      </c>
      <c r="AR2" s="22" t="s">
        <v>10</v>
      </c>
      <c r="AS2" s="23"/>
      <c r="AT2" s="23"/>
      <c r="AU2" s="23"/>
      <c r="AV2" s="23"/>
      <c r="AW2" s="23"/>
      <c r="AX2" s="22" t="s">
        <v>11</v>
      </c>
      <c r="AY2" s="23"/>
      <c r="AZ2" s="23"/>
    </row>
    <row r="3" spans="1:52" ht="45.95" customHeight="1" x14ac:dyDescent="0.25">
      <c r="A3" s="23"/>
      <c r="B3" s="23"/>
      <c r="C3" s="22" t="s">
        <v>12</v>
      </c>
      <c r="D3" s="23"/>
      <c r="E3" s="23"/>
      <c r="F3" s="23"/>
      <c r="G3" s="23"/>
      <c r="H3" s="23"/>
      <c r="I3" s="22" t="s">
        <v>13</v>
      </c>
      <c r="J3" s="22"/>
      <c r="K3" s="23"/>
      <c r="L3" s="25" t="s">
        <v>14</v>
      </c>
      <c r="M3" s="25" t="s">
        <v>15</v>
      </c>
      <c r="N3" s="25" t="s">
        <v>16</v>
      </c>
      <c r="O3" s="25" t="s">
        <v>17</v>
      </c>
      <c r="P3" s="25" t="s">
        <v>18</v>
      </c>
      <c r="Q3" s="25" t="s">
        <v>47</v>
      </c>
      <c r="R3" s="25" t="s">
        <v>19</v>
      </c>
      <c r="S3" s="25" t="s">
        <v>20</v>
      </c>
      <c r="T3" s="25" t="s">
        <v>21</v>
      </c>
      <c r="U3" s="25" t="s">
        <v>22</v>
      </c>
      <c r="V3" s="25" t="s">
        <v>23</v>
      </c>
      <c r="W3" s="25" t="s">
        <v>24</v>
      </c>
      <c r="X3" s="25" t="s">
        <v>48</v>
      </c>
      <c r="Y3" s="25" t="s">
        <v>49</v>
      </c>
      <c r="Z3" s="25" t="s">
        <v>50</v>
      </c>
      <c r="AA3" s="25" t="s">
        <v>25</v>
      </c>
      <c r="AB3" s="25" t="s">
        <v>51</v>
      </c>
      <c r="AC3" s="25" t="s">
        <v>52</v>
      </c>
      <c r="AD3" s="25" t="s">
        <v>53</v>
      </c>
      <c r="AE3" s="25" t="s">
        <v>54</v>
      </c>
      <c r="AF3" s="26" t="s">
        <v>59</v>
      </c>
      <c r="AG3" s="26" t="s">
        <v>64</v>
      </c>
      <c r="AH3" s="26" t="s">
        <v>60</v>
      </c>
      <c r="AI3" s="26" t="s">
        <v>61</v>
      </c>
      <c r="AJ3" s="23"/>
      <c r="AK3" s="25" t="s">
        <v>26</v>
      </c>
      <c r="AL3" s="25" t="s">
        <v>27</v>
      </c>
      <c r="AM3" s="25" t="s">
        <v>28</v>
      </c>
      <c r="AN3" s="25" t="s">
        <v>29</v>
      </c>
      <c r="AO3" s="25" t="s">
        <v>30</v>
      </c>
      <c r="AP3" s="23"/>
      <c r="AQ3" s="23"/>
      <c r="AR3" s="22" t="s">
        <v>56</v>
      </c>
      <c r="AS3" s="23"/>
      <c r="AT3" s="22" t="s">
        <v>31</v>
      </c>
      <c r="AU3" s="23"/>
      <c r="AV3" s="22" t="s">
        <v>57</v>
      </c>
      <c r="AW3" s="23"/>
      <c r="AX3" s="25" t="s">
        <v>32</v>
      </c>
      <c r="AY3" s="25" t="s">
        <v>33</v>
      </c>
      <c r="AZ3" s="25" t="s">
        <v>34</v>
      </c>
    </row>
    <row r="4" spans="1:52" ht="39.950000000000003" customHeight="1" x14ac:dyDescent="0.25">
      <c r="A4" s="23"/>
      <c r="B4" s="23"/>
      <c r="C4" s="22" t="s">
        <v>35</v>
      </c>
      <c r="D4" s="23"/>
      <c r="E4" s="23"/>
      <c r="F4" s="22" t="s">
        <v>36</v>
      </c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5"/>
      <c r="Z4" s="25"/>
      <c r="AA4" s="25"/>
      <c r="AB4" s="25"/>
      <c r="AC4" s="25"/>
      <c r="AD4" s="25"/>
      <c r="AE4" s="25"/>
      <c r="AF4" s="29"/>
      <c r="AG4" s="27"/>
      <c r="AH4" s="27"/>
      <c r="AI4" s="27"/>
      <c r="AJ4" s="23"/>
      <c r="AK4" s="23"/>
      <c r="AL4" s="23"/>
      <c r="AM4" s="23"/>
      <c r="AN4" s="23"/>
      <c r="AO4" s="23"/>
      <c r="AP4" s="23"/>
      <c r="AQ4" s="23"/>
      <c r="AR4" s="25" t="s">
        <v>37</v>
      </c>
      <c r="AS4" s="25" t="s">
        <v>38</v>
      </c>
      <c r="AT4" s="25" t="s">
        <v>37</v>
      </c>
      <c r="AU4" s="25" t="s">
        <v>38</v>
      </c>
      <c r="AV4" s="25" t="s">
        <v>37</v>
      </c>
      <c r="AW4" s="25" t="s">
        <v>38</v>
      </c>
      <c r="AX4" s="23"/>
      <c r="AY4" s="23"/>
      <c r="AZ4" s="23"/>
    </row>
    <row r="5" spans="1:52" ht="215.25" customHeight="1" x14ac:dyDescent="0.25">
      <c r="A5" s="23"/>
      <c r="B5" s="23"/>
      <c r="C5" s="13" t="s">
        <v>39</v>
      </c>
      <c r="D5" s="13" t="s">
        <v>22</v>
      </c>
      <c r="E5" s="13" t="s">
        <v>23</v>
      </c>
      <c r="F5" s="13" t="s">
        <v>39</v>
      </c>
      <c r="G5" s="13" t="s">
        <v>22</v>
      </c>
      <c r="H5" s="13" t="s">
        <v>23</v>
      </c>
      <c r="I5" s="13" t="s">
        <v>22</v>
      </c>
      <c r="J5" s="19" t="s">
        <v>23</v>
      </c>
      <c r="K5" s="21" t="s">
        <v>63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5"/>
      <c r="Z5" s="25"/>
      <c r="AA5" s="25"/>
      <c r="AB5" s="25"/>
      <c r="AC5" s="25"/>
      <c r="AD5" s="25"/>
      <c r="AE5" s="25"/>
      <c r="AF5" s="30"/>
      <c r="AG5" s="28"/>
      <c r="AH5" s="28"/>
      <c r="AI5" s="28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</row>
    <row r="6" spans="1:52" ht="50.1" customHeight="1" x14ac:dyDescent="0.25">
      <c r="A6" s="23"/>
      <c r="B6" s="23"/>
      <c r="C6" s="22" t="s">
        <v>40</v>
      </c>
      <c r="D6" s="23"/>
      <c r="E6" s="23"/>
      <c r="F6" s="22" t="s">
        <v>40</v>
      </c>
      <c r="G6" s="23"/>
      <c r="H6" s="23"/>
      <c r="I6" s="22" t="s">
        <v>40</v>
      </c>
      <c r="J6" s="22"/>
      <c r="K6" s="23"/>
      <c r="L6" s="22" t="s">
        <v>41</v>
      </c>
      <c r="M6" s="23"/>
      <c r="N6" s="23"/>
      <c r="O6" s="23"/>
      <c r="P6" s="23"/>
      <c r="Q6" s="23"/>
      <c r="R6" s="23"/>
      <c r="S6" s="23"/>
      <c r="T6" s="23"/>
      <c r="U6" s="22" t="s">
        <v>42</v>
      </c>
      <c r="V6" s="23"/>
      <c r="W6" s="23"/>
      <c r="X6" s="23"/>
      <c r="Y6" s="22" t="s">
        <v>43</v>
      </c>
      <c r="Z6" s="23"/>
      <c r="AA6" s="23"/>
      <c r="AB6" s="23"/>
      <c r="AC6" s="23"/>
      <c r="AD6" s="23"/>
      <c r="AE6" s="23"/>
      <c r="AF6" s="31" t="s">
        <v>62</v>
      </c>
      <c r="AG6" s="32"/>
      <c r="AH6" s="32"/>
      <c r="AI6" s="3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</row>
    <row r="7" spans="1:52" ht="26.1" customHeight="1" x14ac:dyDescent="0.25">
      <c r="A7" s="14">
        <v>1</v>
      </c>
      <c r="B7" s="15">
        <v>2</v>
      </c>
      <c r="C7" s="15">
        <v>3</v>
      </c>
      <c r="D7" s="15">
        <v>4</v>
      </c>
      <c r="E7" s="15">
        <v>5</v>
      </c>
      <c r="F7" s="14">
        <v>6</v>
      </c>
      <c r="G7" s="15">
        <v>7</v>
      </c>
      <c r="H7" s="15">
        <v>8</v>
      </c>
      <c r="I7" s="15">
        <v>9</v>
      </c>
      <c r="J7" s="20">
        <v>10</v>
      </c>
      <c r="K7" s="17">
        <v>11</v>
      </c>
      <c r="L7" s="18">
        <v>12</v>
      </c>
      <c r="M7" s="18">
        <v>13</v>
      </c>
      <c r="N7" s="18">
        <v>14</v>
      </c>
      <c r="O7" s="18">
        <v>15</v>
      </c>
      <c r="P7" s="17">
        <v>16</v>
      </c>
      <c r="Q7" s="18">
        <v>17</v>
      </c>
      <c r="R7" s="18">
        <v>18</v>
      </c>
      <c r="S7" s="18">
        <v>19</v>
      </c>
      <c r="T7" s="17">
        <v>20</v>
      </c>
      <c r="U7" s="18">
        <v>21</v>
      </c>
      <c r="V7" s="18">
        <v>22</v>
      </c>
      <c r="W7" s="18">
        <v>23</v>
      </c>
      <c r="X7" s="18">
        <v>24</v>
      </c>
      <c r="Y7" s="17">
        <v>25</v>
      </c>
      <c r="Z7" s="18">
        <v>26</v>
      </c>
      <c r="AA7" s="18">
        <v>27</v>
      </c>
      <c r="AB7" s="18">
        <v>28</v>
      </c>
      <c r="AC7" s="17">
        <v>29</v>
      </c>
      <c r="AD7" s="18">
        <v>30</v>
      </c>
      <c r="AE7" s="18">
        <v>31</v>
      </c>
      <c r="AF7" s="18">
        <v>32</v>
      </c>
      <c r="AG7" s="18">
        <v>33</v>
      </c>
      <c r="AH7" s="18">
        <v>34</v>
      </c>
      <c r="AI7" s="18">
        <v>35</v>
      </c>
      <c r="AJ7" s="18">
        <v>36</v>
      </c>
      <c r="AK7" s="18">
        <v>37</v>
      </c>
      <c r="AL7" s="17">
        <v>38</v>
      </c>
      <c r="AM7" s="18">
        <v>39</v>
      </c>
      <c r="AN7" s="18">
        <v>40</v>
      </c>
      <c r="AO7" s="18">
        <v>41</v>
      </c>
      <c r="AP7" s="17">
        <v>42</v>
      </c>
      <c r="AQ7" s="18">
        <v>43</v>
      </c>
      <c r="AR7" s="18">
        <v>44</v>
      </c>
      <c r="AS7" s="18">
        <v>45</v>
      </c>
      <c r="AT7" s="18">
        <v>46</v>
      </c>
      <c r="AU7" s="17">
        <v>47</v>
      </c>
      <c r="AV7" s="18">
        <v>48</v>
      </c>
      <c r="AW7" s="18">
        <v>49</v>
      </c>
      <c r="AX7" s="18">
        <v>50</v>
      </c>
      <c r="AY7" s="17">
        <v>51</v>
      </c>
      <c r="AZ7" s="18">
        <v>52</v>
      </c>
    </row>
    <row r="8" spans="1:52" ht="26.1" customHeight="1" x14ac:dyDescent="0.25">
      <c r="A8" s="16" t="s">
        <v>44</v>
      </c>
      <c r="B8" s="2">
        <f>IF(AND(SUM(C8:K8)+N8=SUM(L8:M8))=TRUE,SUM(L8:M8),"HIBA")</f>
        <v>0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4">
        <f>SUM(T8:AE8)</f>
        <v>0</v>
      </c>
      <c r="T8" s="3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6"/>
      <c r="AK8" s="7"/>
      <c r="AL8" s="6"/>
      <c r="AM8" s="6"/>
      <c r="AN8" s="6"/>
      <c r="AO8" s="6"/>
      <c r="AP8" s="6"/>
      <c r="AQ8" s="6"/>
      <c r="AR8" s="8"/>
      <c r="AS8" s="8"/>
      <c r="AT8" s="8"/>
      <c r="AU8" s="8"/>
      <c r="AV8" s="8"/>
      <c r="AW8" s="8"/>
      <c r="AX8" s="6"/>
      <c r="AY8" s="6"/>
      <c r="AZ8" s="6"/>
    </row>
    <row r="9" spans="1:52" ht="26.1" customHeight="1" x14ac:dyDescent="0.25">
      <c r="A9" s="16" t="s">
        <v>45</v>
      </c>
      <c r="B9" s="2">
        <f>IF(AND(SUM(C9:K9)+N9=SUM(L9:M9))=TRUE,SUM(L9:M9),"HIBA")</f>
        <v>0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4">
        <f>SUM(T9:AE9)</f>
        <v>0</v>
      </c>
      <c r="T9" s="3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6"/>
      <c r="AK9" s="7"/>
      <c r="AL9" s="6"/>
      <c r="AM9" s="6"/>
      <c r="AN9" s="6"/>
      <c r="AO9" s="6"/>
      <c r="AP9" s="6"/>
      <c r="AQ9" s="6"/>
      <c r="AR9" s="8"/>
      <c r="AS9" s="8"/>
      <c r="AT9" s="8"/>
      <c r="AU9" s="8"/>
      <c r="AV9" s="8"/>
      <c r="AW9" s="8"/>
      <c r="AX9" s="6"/>
      <c r="AY9" s="6"/>
      <c r="AZ9" s="6"/>
    </row>
    <row r="10" spans="1:52" ht="26.1" customHeight="1" x14ac:dyDescent="0.25">
      <c r="A10" s="16" t="s">
        <v>46</v>
      </c>
      <c r="B10" s="2">
        <f>IF(AND(SUM(C10:K10)+N10=SUM(L10:M10))=TRUE,SUM(L10:M10),"HIBA")</f>
        <v>0</v>
      </c>
      <c r="C10" s="2">
        <f t="shared" ref="C10:X10" si="0">SUM(C8:C9)</f>
        <v>0</v>
      </c>
      <c r="D10" s="2">
        <f t="shared" si="0"/>
        <v>0</v>
      </c>
      <c r="E10" s="2">
        <f t="shared" si="0"/>
        <v>0</v>
      </c>
      <c r="F10" s="2">
        <f t="shared" si="0"/>
        <v>0</v>
      </c>
      <c r="G10" s="2">
        <f t="shared" si="0"/>
        <v>0</v>
      </c>
      <c r="H10" s="2">
        <f t="shared" si="0"/>
        <v>0</v>
      </c>
      <c r="I10" s="2">
        <f t="shared" si="0"/>
        <v>0</v>
      </c>
      <c r="J10" s="2">
        <f t="shared" si="0"/>
        <v>0</v>
      </c>
      <c r="K10" s="2">
        <f t="shared" si="0"/>
        <v>0</v>
      </c>
      <c r="L10" s="2">
        <f t="shared" si="0"/>
        <v>0</v>
      </c>
      <c r="M10" s="2">
        <f t="shared" si="0"/>
        <v>0</v>
      </c>
      <c r="N10" s="2">
        <f t="shared" si="0"/>
        <v>0</v>
      </c>
      <c r="O10" s="2">
        <f t="shared" si="0"/>
        <v>0</v>
      </c>
      <c r="P10" s="2">
        <f t="shared" si="0"/>
        <v>0</v>
      </c>
      <c r="Q10" s="2">
        <f t="shared" si="0"/>
        <v>0</v>
      </c>
      <c r="R10" s="2">
        <f t="shared" si="0"/>
        <v>0</v>
      </c>
      <c r="S10" s="2">
        <f t="shared" si="0"/>
        <v>0</v>
      </c>
      <c r="T10" s="2">
        <f t="shared" si="0"/>
        <v>0</v>
      </c>
      <c r="U10" s="2">
        <f t="shared" si="0"/>
        <v>0</v>
      </c>
      <c r="V10" s="2">
        <f t="shared" si="0"/>
        <v>0</v>
      </c>
      <c r="W10" s="2">
        <f t="shared" si="0"/>
        <v>0</v>
      </c>
      <c r="X10" s="2">
        <f t="shared" si="0"/>
        <v>0</v>
      </c>
      <c r="Y10" s="2">
        <f>SUM(Y8:Y9)</f>
        <v>0</v>
      </c>
      <c r="Z10" s="2">
        <f>SUM(Z8:Z9)</f>
        <v>0</v>
      </c>
      <c r="AA10" s="2">
        <f t="shared" ref="AA10:AC10" si="1">SUM(AA8:AA9)</f>
        <v>0</v>
      </c>
      <c r="AB10" s="2">
        <f t="shared" si="1"/>
        <v>0</v>
      </c>
      <c r="AC10" s="2">
        <f t="shared" si="1"/>
        <v>0</v>
      </c>
      <c r="AD10" s="2">
        <f>SUM(AD8:AD9)</f>
        <v>0</v>
      </c>
      <c r="AE10" s="2">
        <f>SUM(AE8:AE9)</f>
        <v>0</v>
      </c>
      <c r="AF10" s="2">
        <f t="shared" ref="AF10:AI10" si="2">SUM(AF8:AF9)</f>
        <v>0</v>
      </c>
      <c r="AG10" s="2">
        <f t="shared" si="2"/>
        <v>0</v>
      </c>
      <c r="AH10" s="2">
        <f t="shared" si="2"/>
        <v>0</v>
      </c>
      <c r="AI10" s="2">
        <f t="shared" si="2"/>
        <v>0</v>
      </c>
      <c r="AJ10" s="2">
        <f>SUM(AJ8:AJ9)</f>
        <v>0</v>
      </c>
      <c r="AK10" s="9" t="e">
        <f>AVERAGE(AK8:AK9)</f>
        <v>#DIV/0!</v>
      </c>
      <c r="AL10" s="10">
        <f>SUM(AL8:AL9)</f>
        <v>0</v>
      </c>
      <c r="AM10" s="10">
        <f>SUM(AM8:AM9)</f>
        <v>0</v>
      </c>
      <c r="AN10" s="10">
        <f t="shared" ref="AN10:AZ10" si="3">SUM(AN8:AN9)</f>
        <v>0</v>
      </c>
      <c r="AO10" s="10">
        <f t="shared" si="3"/>
        <v>0</v>
      </c>
      <c r="AP10" s="10">
        <f t="shared" si="3"/>
        <v>0</v>
      </c>
      <c r="AQ10" s="10">
        <f t="shared" si="3"/>
        <v>0</v>
      </c>
      <c r="AR10" s="10">
        <f t="shared" si="3"/>
        <v>0</v>
      </c>
      <c r="AS10" s="10">
        <f t="shared" si="3"/>
        <v>0</v>
      </c>
      <c r="AT10" s="10">
        <f t="shared" si="3"/>
        <v>0</v>
      </c>
      <c r="AU10" s="10">
        <f t="shared" si="3"/>
        <v>0</v>
      </c>
      <c r="AV10" s="10">
        <f t="shared" si="3"/>
        <v>0</v>
      </c>
      <c r="AW10" s="10">
        <f t="shared" si="3"/>
        <v>0</v>
      </c>
      <c r="AX10" s="10">
        <f t="shared" si="3"/>
        <v>0</v>
      </c>
      <c r="AY10" s="10">
        <f t="shared" si="3"/>
        <v>0</v>
      </c>
      <c r="AZ10" s="10">
        <f t="shared" si="3"/>
        <v>0</v>
      </c>
    </row>
  </sheetData>
  <sheetProtection formatCells="0" formatColumns="0" formatRows="0" insertColumns="0" insertRows="0" insertHyperlinks="0" deleteColumns="0" deleteRows="0" sort="0" autoFilter="0" pivotTables="0"/>
  <mergeCells count="66">
    <mergeCell ref="B2:B6"/>
    <mergeCell ref="C2:M2"/>
    <mergeCell ref="N2:Q2"/>
    <mergeCell ref="R2:AE2"/>
    <mergeCell ref="X3:X5"/>
    <mergeCell ref="P3:P6"/>
    <mergeCell ref="W3:W5"/>
    <mergeCell ref="AJ2:AJ6"/>
    <mergeCell ref="Y3:Y5"/>
    <mergeCell ref="Z3:Z5"/>
    <mergeCell ref="AD3:AD5"/>
    <mergeCell ref="AE3:AE5"/>
    <mergeCell ref="Y6:AE6"/>
    <mergeCell ref="AA3:AA5"/>
    <mergeCell ref="AB3:AB5"/>
    <mergeCell ref="AC3:AC5"/>
    <mergeCell ref="AI3:AI5"/>
    <mergeCell ref="AF3:AF5"/>
    <mergeCell ref="AF2:AI2"/>
    <mergeCell ref="AH3:AH5"/>
    <mergeCell ref="AF6:AI6"/>
    <mergeCell ref="AG3:AG5"/>
    <mergeCell ref="AK2:AM2"/>
    <mergeCell ref="AN2:AO2"/>
    <mergeCell ref="AK3:AK6"/>
    <mergeCell ref="AL3:AL6"/>
    <mergeCell ref="AM3:AM6"/>
    <mergeCell ref="AN3:AN6"/>
    <mergeCell ref="AO3:AO6"/>
    <mergeCell ref="AY3:AY6"/>
    <mergeCell ref="AQ2:AQ6"/>
    <mergeCell ref="AR2:AW2"/>
    <mergeCell ref="AX2:AZ2"/>
    <mergeCell ref="C3:H3"/>
    <mergeCell ref="I3:K4"/>
    <mergeCell ref="L3:L5"/>
    <mergeCell ref="M3:M5"/>
    <mergeCell ref="N3:N6"/>
    <mergeCell ref="O3:O6"/>
    <mergeCell ref="Q3:Q6"/>
    <mergeCell ref="R3:R6"/>
    <mergeCell ref="S3:S6"/>
    <mergeCell ref="T3:T6"/>
    <mergeCell ref="U3:U5"/>
    <mergeCell ref="V3:V5"/>
    <mergeCell ref="AR3:AS3"/>
    <mergeCell ref="AT3:AU3"/>
    <mergeCell ref="AV3:AW3"/>
    <mergeCell ref="AX3:AX6"/>
    <mergeCell ref="AP2:AP6"/>
    <mergeCell ref="A2:A6"/>
    <mergeCell ref="A1:AZ1"/>
    <mergeCell ref="AZ3:AZ6"/>
    <mergeCell ref="C4:E4"/>
    <mergeCell ref="F4:H4"/>
    <mergeCell ref="AR4:AR6"/>
    <mergeCell ref="AS4:AS6"/>
    <mergeCell ref="AT4:AT6"/>
    <mergeCell ref="AU4:AU6"/>
    <mergeCell ref="AV4:AV6"/>
    <mergeCell ref="AW4:AW6"/>
    <mergeCell ref="C6:E6"/>
    <mergeCell ref="F6:H6"/>
    <mergeCell ref="I6:K6"/>
    <mergeCell ref="L6:M6"/>
    <mergeCell ref="U6:X6"/>
  </mergeCells>
  <dataValidations count="1">
    <dataValidation type="whole" operator="greaterThanOrEqual" allowBlank="1" showInputMessage="1" showErrorMessage="1" errorTitle="HIBA" error="HIBÁS ÉRTÉK!" sqref="I8:AI9" xr:uid="{00000000-0002-0000-0000-000000000000}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3"/>
  <sheetViews>
    <sheetView workbookViewId="0">
      <selection activeCell="A14" sqref="A14"/>
    </sheetView>
  </sheetViews>
  <sheetFormatPr defaultRowHeight="15" x14ac:dyDescent="0.25"/>
  <cols>
    <col min="1" max="1" width="130" style="1" customWidth="1"/>
  </cols>
  <sheetData>
    <row r="1" spans="1:1" x14ac:dyDescent="0.25">
      <c r="A1" s="11"/>
    </row>
    <row r="2" spans="1:1" x14ac:dyDescent="0.25">
      <c r="A2" s="34" t="s">
        <v>65</v>
      </c>
    </row>
    <row r="3" spans="1:1" ht="30" x14ac:dyDescent="0.25">
      <c r="A3" s="34" t="s">
        <v>66</v>
      </c>
    </row>
    <row r="4" spans="1:1" x14ac:dyDescent="0.25">
      <c r="A4" s="34" t="s">
        <v>67</v>
      </c>
    </row>
    <row r="5" spans="1:1" ht="30" x14ac:dyDescent="0.25">
      <c r="A5" s="34" t="s">
        <v>68</v>
      </c>
    </row>
    <row r="6" spans="1:1" x14ac:dyDescent="0.25">
      <c r="A6" s="34" t="s">
        <v>69</v>
      </c>
    </row>
    <row r="7" spans="1:1" x14ac:dyDescent="0.25">
      <c r="A7" s="34" t="s">
        <v>70</v>
      </c>
    </row>
    <row r="8" spans="1:1" ht="75" x14ac:dyDescent="0.25">
      <c r="A8" s="34" t="s">
        <v>71</v>
      </c>
    </row>
    <row r="9" spans="1:1" ht="45" x14ac:dyDescent="0.25">
      <c r="A9" s="34" t="s">
        <v>72</v>
      </c>
    </row>
    <row r="10" spans="1:1" x14ac:dyDescent="0.25">
      <c r="A10" s="34" t="s">
        <v>73</v>
      </c>
    </row>
    <row r="11" spans="1:1" ht="30" x14ac:dyDescent="0.25">
      <c r="A11" s="34" t="s">
        <v>74</v>
      </c>
    </row>
    <row r="12" spans="1:1" ht="30" x14ac:dyDescent="0.25">
      <c r="A12" s="34" t="s">
        <v>75</v>
      </c>
    </row>
    <row r="13" spans="1:1" x14ac:dyDescent="0.25">
      <c r="A13" s="34" t="s">
        <v>76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Medve Máté dr.</cp:lastModifiedBy>
  <dcterms:created xsi:type="dcterms:W3CDTF">2019-03-21T15:52:35Z</dcterms:created>
  <dcterms:modified xsi:type="dcterms:W3CDTF">2024-11-21T12:06:52Z</dcterms:modified>
  <cp:category/>
</cp:coreProperties>
</file>